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ucek\Desktop\"/>
    </mc:Choice>
  </mc:AlternateContent>
  <xr:revisionPtr revIDLastSave="0" documentId="13_ncr:1_{C0A15062-F3BC-4A89-B2C1-3A142C55C56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sobní" sheetId="7" r:id="rId1"/>
    <sheet name="Nákladní" sheetId="5" r:id="rId2"/>
    <sheet name="Lis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5" l="1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37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</calcChain>
</file>

<file path=xl/sharedStrings.xml><?xml version="1.0" encoding="utf-8"?>
<sst xmlns="http://schemas.openxmlformats.org/spreadsheetml/2006/main" count="92" uniqueCount="86">
  <si>
    <t>Bystrá 2243, 193 00, Praha 9 - Horní Počernice</t>
  </si>
  <si>
    <r>
      <t>(</t>
    </r>
    <r>
      <rPr>
        <b/>
        <sz val="10"/>
        <rFont val="Arial"/>
        <family val="2"/>
        <charset val="238"/>
      </rPr>
      <t xml:space="preserve"> 266 011 290, </t>
    </r>
    <r>
      <rPr>
        <b/>
        <sz val="12"/>
        <rFont val="Webdings"/>
        <family val="1"/>
        <charset val="2"/>
      </rPr>
      <t>È</t>
    </r>
    <r>
      <rPr>
        <b/>
        <sz val="10"/>
        <rFont val="Arial"/>
        <family val="2"/>
        <charset val="238"/>
      </rPr>
      <t xml:space="preserve"> 602 273 857</t>
    </r>
  </si>
  <si>
    <t>Oprava pláště EM opravnou vložkou</t>
  </si>
  <si>
    <t>Výměna ventilu</t>
  </si>
  <si>
    <t>Vyvážení kola - použití vyvažovacího prášku/granulátu</t>
  </si>
  <si>
    <t>Ostatní činnost pneuservis 1NH</t>
  </si>
  <si>
    <t>Příplatek dělený disk 1ks</t>
  </si>
  <si>
    <t>Kompletní montáž EM do 26"</t>
  </si>
  <si>
    <t>Kompletní montáž EM do 24"</t>
  </si>
  <si>
    <t>Výměna kompletního kola EM od 26,5"</t>
  </si>
  <si>
    <t>Výměna kompletního kola EM do 24"</t>
  </si>
  <si>
    <t>Kompletní montáž ZEM do 42"</t>
  </si>
  <si>
    <t>Kompletní montáž ZEM do 36"</t>
  </si>
  <si>
    <t>Kompletní montáž ZEM do 20"</t>
  </si>
  <si>
    <t>Výměna kompletního kola ZEM do 42"</t>
  </si>
  <si>
    <t>Výměna kompletního kola ZEM do 36"</t>
  </si>
  <si>
    <t>Výměna kompletního kola ZEM do 20"</t>
  </si>
  <si>
    <t>cena bez DPH</t>
  </si>
  <si>
    <t>cena s DPH</t>
  </si>
  <si>
    <t>0-BALÍK (komplet přezutí 13")</t>
  </si>
  <si>
    <t>1-BALÍK (komplet přezutí 14",15")</t>
  </si>
  <si>
    <t>2a-BALÍK (komplet přezutí 16")</t>
  </si>
  <si>
    <t>2b-BALÍK (komplet přezutí 17")</t>
  </si>
  <si>
    <r>
      <t>8-BALÍK (komplet přezutí 18",19"</t>
    </r>
    <r>
      <rPr>
        <sz val="10"/>
        <color theme="8" tint="-0.249977111117893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>SUV,OFFROAD)</t>
    </r>
  </si>
  <si>
    <t>9-BALÍK (komplet přezutí 20" -21")</t>
  </si>
  <si>
    <t>11-BALÍK (komplet přezutí 22" a více)</t>
  </si>
  <si>
    <t>6-BALÍK (komplet přezutí VAN)</t>
  </si>
  <si>
    <t>7-BALÍK (příplatek za montáž ROF pneu)</t>
  </si>
  <si>
    <t>3-BALÍK (osa demont/mont,převážení,mytí 13",14"15")</t>
  </si>
  <si>
    <t>3a-BALÍK (osa demont/mont,prevazeni,myti 16")</t>
  </si>
  <si>
    <t>3b-BALÍK (osa demont/mont,prevazeni,myti 17" a VAN)</t>
  </si>
  <si>
    <t>3c-BALÍK (osa dem/mon,převážení,mytí 18"+,SUV,OFF)</t>
  </si>
  <si>
    <t>USKLADNENI - (pneu/pneu+disk za 1 den)</t>
  </si>
  <si>
    <t>4-BALÍK (NOVÁ SADA + MONTÁŽ NA OSU)</t>
  </si>
  <si>
    <t>5-BALÍK (OPRAVA DEFEKTU ZÁKLADNÍ)</t>
  </si>
  <si>
    <t>10-BALÍK (OPRAVA DEFEKTU ZTÍŽENÁ)</t>
  </si>
  <si>
    <t>12-BALÍK (osa demont/mont bez vyvážení a mytí)</t>
  </si>
  <si>
    <t>13-BALÍK (příprava nová sada,bez montáže na osu)</t>
  </si>
  <si>
    <t>Relokace pneumatik/ks v ČR</t>
  </si>
  <si>
    <t>Klimatizace - kontrola + doplnění vč. chladiva</t>
  </si>
  <si>
    <t>Měření Geometrie - pevná cena za vozidlo</t>
  </si>
  <si>
    <t>Seřízení Geometrie - cena za 1/4 hod práce</t>
  </si>
  <si>
    <t>Programování TPMS ventilu/ks</t>
  </si>
  <si>
    <t>Rezervní kolo (kontrola/dofoukání)</t>
  </si>
  <si>
    <t>Ventil osobní</t>
  </si>
  <si>
    <t>Jiné servisní úkony - cena za 1/4hod práce</t>
  </si>
  <si>
    <t>Příplatek TPMS diagnostika vozidla</t>
  </si>
  <si>
    <t>Příplatek TPMS montáž ventil/kolo</t>
  </si>
  <si>
    <t>Ventil dodávka</t>
  </si>
  <si>
    <t>Vyzvednutí vozu PICK UP do 18km</t>
  </si>
  <si>
    <t>Huštění pneu plynem</t>
  </si>
  <si>
    <t>Obal na pneu</t>
  </si>
  <si>
    <t>evidenční naskladnění sady k uskladnění</t>
  </si>
  <si>
    <t>RESETOVANI TLAKU PNEU TPMS/VOZIDLO</t>
  </si>
  <si>
    <t>evidence ekologická likvidace pneumatiky 1ks</t>
  </si>
  <si>
    <t>Příplatek za závaží 60g (nad limit balíku)</t>
  </si>
  <si>
    <t>Vyvážení kola (vč.materiálu)</t>
  </si>
  <si>
    <t>popis práce</t>
  </si>
  <si>
    <t>Ceník prací pneuservisu Metrostav stavebniny s.r.o. pro osobní vozy</t>
  </si>
  <si>
    <t>Pneuservis Metrostav stavebniny s.r.o.</t>
  </si>
  <si>
    <t>Ceník prací pneuservisu Metrostav stavebniny s.r.o. pro nákladní vozy</t>
  </si>
  <si>
    <t>Vyměna kola (z osy na osu) do 17,5"</t>
  </si>
  <si>
    <t>Vyměna kola (z osy na osu) do 20"</t>
  </si>
  <si>
    <t>Vyměna kola (z osy na osu) od 20"</t>
  </si>
  <si>
    <t>Demontáž/montáž pneu z/na ráfek do 17,5"</t>
  </si>
  <si>
    <t>Demontáž/montáž pneu z/na ráfek do 20"</t>
  </si>
  <si>
    <t>Demontáž/montáž pneu z/na ráfek od 20"</t>
  </si>
  <si>
    <t>Čištění náboje, dosedací plochy kola</t>
  </si>
  <si>
    <t>Kompletní montáž do 17,5"</t>
  </si>
  <si>
    <t>Kompletní montáž od 19,5"</t>
  </si>
  <si>
    <t>Oprava duše</t>
  </si>
  <si>
    <t>Demontáž/montáž pneu z/na ráfek ZEM do 20"</t>
  </si>
  <si>
    <t>Demontáž/montáž pneu z/na ráfek ZEM do 36"</t>
  </si>
  <si>
    <t>Demontáž/montáž pneu z/na ráfek ZEM do 42"</t>
  </si>
  <si>
    <t>Demontáž/montáž pneu z/na ráfek EM do 24"</t>
  </si>
  <si>
    <t>Demontáž/montáž pneu z/na ráfek EM od 26,5"</t>
  </si>
  <si>
    <t>Oprava pláště hříbkem/opravnou vložkou</t>
  </si>
  <si>
    <t>Kompletní přezutí kola UNC/Locust</t>
  </si>
  <si>
    <t>ted</t>
  </si>
  <si>
    <t>nově</t>
  </si>
  <si>
    <t>cena za přetutí nákladáku</t>
  </si>
  <si>
    <t>svitavy</t>
  </si>
  <si>
    <t>cena za přezutí exter</t>
  </si>
  <si>
    <t>70% vozového parku dopravy se přezouvá za tyto ceny</t>
  </si>
  <si>
    <t>30% vozového parku se přezouvá u nás</t>
  </si>
  <si>
    <t>rakovník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</si>
</sst>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Wingdings"/>
      <charset val="2"/>
    </font>
    <font>
      <b/>
      <sz val="12"/>
      <name val="Webdings"/>
      <family val="1"/>
      <charset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8" tint="-0.249977111117893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9" fillId="0" borderId="0" xfId="0" applyFont="1"/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6" fillId="0" borderId="1" xfId="2" applyFont="1" applyBorder="1"/>
    <xf numFmtId="164" fontId="7" fillId="0" borderId="1" xfId="1" applyNumberFormat="1" applyFont="1" applyBorder="1" applyAlignment="1">
      <alignment horizontal="right" indent="1"/>
    </xf>
    <xf numFmtId="0" fontId="6" fillId="0" borderId="2" xfId="2" applyFont="1" applyBorder="1"/>
    <xf numFmtId="164" fontId="7" fillId="0" borderId="2" xfId="1" applyNumberFormat="1" applyFont="1" applyBorder="1" applyAlignment="1">
      <alignment horizontal="right" indent="1"/>
    </xf>
    <xf numFmtId="164" fontId="10" fillId="0" borderId="8" xfId="0" applyNumberFormat="1" applyFont="1" applyBorder="1" applyAlignment="1">
      <alignment horizontal="right" indent="1"/>
    </xf>
    <xf numFmtId="164" fontId="10" fillId="0" borderId="4" xfId="0" applyNumberFormat="1" applyFont="1" applyBorder="1" applyAlignment="1">
      <alignment horizontal="right" indent="1"/>
    </xf>
    <xf numFmtId="0" fontId="6" fillId="0" borderId="3" xfId="2" applyFont="1" applyBorder="1"/>
    <xf numFmtId="164" fontId="7" fillId="0" borderId="3" xfId="1" applyNumberFormat="1" applyFont="1" applyBorder="1" applyAlignment="1">
      <alignment horizontal="right" indent="1"/>
    </xf>
    <xf numFmtId="164" fontId="10" fillId="0" borderId="5" xfId="0" applyNumberFormat="1" applyFont="1" applyBorder="1" applyAlignment="1">
      <alignment horizontal="right" indent="1"/>
    </xf>
    <xf numFmtId="164" fontId="7" fillId="0" borderId="2" xfId="1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0" fontId="6" fillId="0" borderId="9" xfId="2" applyFont="1" applyBorder="1"/>
    <xf numFmtId="164" fontId="7" fillId="0" borderId="9" xfId="1" applyNumberFormat="1" applyFont="1" applyBorder="1" applyAlignment="1">
      <alignment horizontal="right" indent="1"/>
    </xf>
    <xf numFmtId="164" fontId="10" fillId="0" borderId="10" xfId="0" applyNumberFormat="1" applyFont="1" applyBorder="1" applyAlignment="1">
      <alignment horizontal="right" indent="1"/>
    </xf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5" xfId="0" applyBorder="1"/>
    <xf numFmtId="0" fontId="0" fillId="0" borderId="3" xfId="0" applyBorder="1"/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14" xfId="0" applyFont="1" applyBorder="1"/>
  </cellXfs>
  <cellStyles count="3">
    <cellStyle name="Normální" xfId="0" builtinId="0"/>
    <cellStyle name="Normální 2" xfId="1" xr:uid="{708B6BB3-1F3C-48C8-A2A1-10006F9FEBF1}"/>
    <cellStyle name="Normální 2 2" xfId="2" xr:uid="{C7D412CB-FA62-406C-9388-2CD9105583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8833-5FDA-4C0C-8E66-099D9580A106}">
  <dimension ref="A1:C43"/>
  <sheetViews>
    <sheetView view="pageBreakPreview" zoomScale="115" zoomScaleNormal="100" zoomScaleSheetLayoutView="115" workbookViewId="0">
      <selection activeCell="B6" sqref="B6"/>
    </sheetView>
  </sheetViews>
  <sheetFormatPr defaultRowHeight="12.75" x14ac:dyDescent="0.2"/>
  <cols>
    <col min="1" max="1" width="46.5703125" customWidth="1"/>
    <col min="2" max="2" width="10.7109375" bestFit="1" customWidth="1"/>
    <col min="3" max="3" width="9.28515625" bestFit="1" customWidth="1"/>
  </cols>
  <sheetData>
    <row r="1" spans="1:3" ht="15" x14ac:dyDescent="0.25">
      <c r="A1" s="25" t="s">
        <v>58</v>
      </c>
      <c r="B1" s="25"/>
      <c r="C1" s="25"/>
    </row>
    <row r="2" spans="1:3" x14ac:dyDescent="0.2">
      <c r="A2" s="4" t="s">
        <v>59</v>
      </c>
    </row>
    <row r="3" spans="1:3" x14ac:dyDescent="0.2">
      <c r="A3" s="4" t="s">
        <v>0</v>
      </c>
    </row>
    <row r="4" spans="1:3" ht="16.5" thickBot="1" x14ac:dyDescent="0.25">
      <c r="A4" s="6" t="s">
        <v>1</v>
      </c>
      <c r="B4" s="5"/>
      <c r="C4" s="5"/>
    </row>
    <row r="5" spans="1:3" ht="26.25" thickBot="1" x14ac:dyDescent="0.25">
      <c r="A5" s="7" t="s">
        <v>57</v>
      </c>
      <c r="B5" s="7" t="s">
        <v>17</v>
      </c>
      <c r="C5" s="8" t="s">
        <v>18</v>
      </c>
    </row>
    <row r="6" spans="1:3" ht="12" customHeight="1" x14ac:dyDescent="0.2">
      <c r="A6" s="11" t="s">
        <v>19</v>
      </c>
      <c r="B6" s="18">
        <v>270</v>
      </c>
      <c r="C6" s="19">
        <f t="shared" ref="C6:C43" si="0">B6*1.21</f>
        <v>326.7</v>
      </c>
    </row>
    <row r="7" spans="1:3" x14ac:dyDescent="0.2">
      <c r="A7" s="9" t="s">
        <v>20</v>
      </c>
      <c r="B7" s="20">
        <v>280</v>
      </c>
      <c r="C7" s="2">
        <f t="shared" si="0"/>
        <v>338.8</v>
      </c>
    </row>
    <row r="8" spans="1:3" x14ac:dyDescent="0.2">
      <c r="A8" s="9" t="s">
        <v>21</v>
      </c>
      <c r="B8" s="20">
        <v>295</v>
      </c>
      <c r="C8" s="2">
        <f t="shared" si="0"/>
        <v>356.95</v>
      </c>
    </row>
    <row r="9" spans="1:3" x14ac:dyDescent="0.2">
      <c r="A9" s="9" t="s">
        <v>22</v>
      </c>
      <c r="B9" s="20">
        <v>310</v>
      </c>
      <c r="C9" s="2">
        <f t="shared" si="0"/>
        <v>375.09999999999997</v>
      </c>
    </row>
    <row r="10" spans="1:3" x14ac:dyDescent="0.2">
      <c r="A10" s="9" t="s">
        <v>23</v>
      </c>
      <c r="B10" s="20">
        <v>360</v>
      </c>
      <c r="C10" s="2">
        <f t="shared" si="0"/>
        <v>435.59999999999997</v>
      </c>
    </row>
    <row r="11" spans="1:3" x14ac:dyDescent="0.2">
      <c r="A11" s="9" t="s">
        <v>24</v>
      </c>
      <c r="B11" s="20">
        <v>400</v>
      </c>
      <c r="C11" s="2">
        <f t="shared" si="0"/>
        <v>484</v>
      </c>
    </row>
    <row r="12" spans="1:3" x14ac:dyDescent="0.2">
      <c r="A12" s="9" t="s">
        <v>25</v>
      </c>
      <c r="B12" s="20">
        <v>430</v>
      </c>
      <c r="C12" s="2">
        <f t="shared" si="0"/>
        <v>520.29999999999995</v>
      </c>
    </row>
    <row r="13" spans="1:3" x14ac:dyDescent="0.2">
      <c r="A13" s="9" t="s">
        <v>26</v>
      </c>
      <c r="B13" s="20">
        <v>370</v>
      </c>
      <c r="C13" s="2">
        <f t="shared" si="0"/>
        <v>447.7</v>
      </c>
    </row>
    <row r="14" spans="1:3" x14ac:dyDescent="0.2">
      <c r="A14" s="9" t="s">
        <v>27</v>
      </c>
      <c r="B14" s="20">
        <v>85</v>
      </c>
      <c r="C14" s="2">
        <f t="shared" si="0"/>
        <v>102.85</v>
      </c>
    </row>
    <row r="15" spans="1:3" x14ac:dyDescent="0.2">
      <c r="A15" s="9" t="s">
        <v>28</v>
      </c>
      <c r="B15" s="20">
        <v>165</v>
      </c>
      <c r="C15" s="2">
        <f t="shared" si="0"/>
        <v>199.65</v>
      </c>
    </row>
    <row r="16" spans="1:3" x14ac:dyDescent="0.2">
      <c r="A16" s="9" t="s">
        <v>29</v>
      </c>
      <c r="B16" s="20">
        <v>200</v>
      </c>
      <c r="C16" s="2">
        <f t="shared" si="0"/>
        <v>242</v>
      </c>
    </row>
    <row r="17" spans="1:3" x14ac:dyDescent="0.2">
      <c r="A17" s="9" t="s">
        <v>30</v>
      </c>
      <c r="B17" s="20">
        <v>210</v>
      </c>
      <c r="C17" s="2">
        <f t="shared" si="0"/>
        <v>254.1</v>
      </c>
    </row>
    <row r="18" spans="1:3" x14ac:dyDescent="0.2">
      <c r="A18" s="9" t="s">
        <v>31</v>
      </c>
      <c r="B18" s="20">
        <v>220</v>
      </c>
      <c r="C18" s="2">
        <f t="shared" si="0"/>
        <v>266.2</v>
      </c>
    </row>
    <row r="19" spans="1:3" x14ac:dyDescent="0.2">
      <c r="A19" s="9" t="s">
        <v>32</v>
      </c>
      <c r="B19" s="20">
        <v>1.4</v>
      </c>
      <c r="C19" s="2">
        <f t="shared" si="0"/>
        <v>1.694</v>
      </c>
    </row>
    <row r="20" spans="1:3" x14ac:dyDescent="0.2">
      <c r="A20" s="9" t="s">
        <v>33</v>
      </c>
      <c r="B20" s="20">
        <v>160</v>
      </c>
      <c r="C20" s="2">
        <f t="shared" si="0"/>
        <v>193.6</v>
      </c>
    </row>
    <row r="21" spans="1:3" x14ac:dyDescent="0.2">
      <c r="A21" s="9" t="s">
        <v>34</v>
      </c>
      <c r="B21" s="20">
        <v>140</v>
      </c>
      <c r="C21" s="2">
        <f t="shared" si="0"/>
        <v>169.4</v>
      </c>
    </row>
    <row r="22" spans="1:3" x14ac:dyDescent="0.2">
      <c r="A22" s="9" t="s">
        <v>35</v>
      </c>
      <c r="B22" s="20">
        <v>160</v>
      </c>
      <c r="C22" s="2">
        <f t="shared" si="0"/>
        <v>193.6</v>
      </c>
    </row>
    <row r="23" spans="1:3" x14ac:dyDescent="0.2">
      <c r="A23" s="9" t="s">
        <v>36</v>
      </c>
      <c r="B23" s="20">
        <v>100</v>
      </c>
      <c r="C23" s="2">
        <f t="shared" si="0"/>
        <v>121</v>
      </c>
    </row>
    <row r="24" spans="1:3" x14ac:dyDescent="0.2">
      <c r="A24" s="9" t="s">
        <v>37</v>
      </c>
      <c r="B24" s="20">
        <v>120</v>
      </c>
      <c r="C24" s="2">
        <f t="shared" si="0"/>
        <v>145.19999999999999</v>
      </c>
    </row>
    <row r="25" spans="1:3" x14ac:dyDescent="0.2">
      <c r="A25" s="9" t="s">
        <v>38</v>
      </c>
      <c r="B25" s="20">
        <v>135</v>
      </c>
      <c r="C25" s="2">
        <f t="shared" si="0"/>
        <v>163.35</v>
      </c>
    </row>
    <row r="26" spans="1:3" x14ac:dyDescent="0.2">
      <c r="A26" s="9" t="s">
        <v>39</v>
      </c>
      <c r="B26" s="20">
        <v>490</v>
      </c>
      <c r="C26" s="2">
        <f t="shared" si="0"/>
        <v>592.9</v>
      </c>
    </row>
    <row r="27" spans="1:3" x14ac:dyDescent="0.2">
      <c r="A27" s="9" t="s">
        <v>40</v>
      </c>
      <c r="B27" s="20">
        <v>340</v>
      </c>
      <c r="C27" s="2">
        <f t="shared" si="0"/>
        <v>411.4</v>
      </c>
    </row>
    <row r="28" spans="1:3" x14ac:dyDescent="0.2">
      <c r="A28" s="9" t="s">
        <v>41</v>
      </c>
      <c r="B28" s="20">
        <v>120</v>
      </c>
      <c r="C28" s="2">
        <f t="shared" si="0"/>
        <v>145.19999999999999</v>
      </c>
    </row>
    <row r="29" spans="1:3" x14ac:dyDescent="0.2">
      <c r="A29" s="9" t="s">
        <v>42</v>
      </c>
      <c r="B29" s="20">
        <v>50</v>
      </c>
      <c r="C29" s="2">
        <f t="shared" si="0"/>
        <v>60.5</v>
      </c>
    </row>
    <row r="30" spans="1:3" x14ac:dyDescent="0.2">
      <c r="A30" s="9" t="s">
        <v>43</v>
      </c>
      <c r="B30" s="20">
        <v>20</v>
      </c>
      <c r="C30" s="2">
        <f t="shared" si="0"/>
        <v>24.2</v>
      </c>
    </row>
    <row r="31" spans="1:3" x14ac:dyDescent="0.2">
      <c r="A31" s="9" t="s">
        <v>44</v>
      </c>
      <c r="B31" s="20">
        <v>10</v>
      </c>
      <c r="C31" s="2">
        <f t="shared" si="0"/>
        <v>12.1</v>
      </c>
    </row>
    <row r="32" spans="1:3" x14ac:dyDescent="0.2">
      <c r="A32" s="9" t="s">
        <v>45</v>
      </c>
      <c r="B32" s="20">
        <v>125</v>
      </c>
      <c r="C32" s="2">
        <f t="shared" si="0"/>
        <v>151.25</v>
      </c>
    </row>
    <row r="33" spans="1:3" x14ac:dyDescent="0.2">
      <c r="A33" s="9" t="s">
        <v>46</v>
      </c>
      <c r="B33" s="20">
        <v>225</v>
      </c>
      <c r="C33" s="2">
        <f t="shared" si="0"/>
        <v>272.25</v>
      </c>
    </row>
    <row r="34" spans="1:3" x14ac:dyDescent="0.2">
      <c r="A34" s="9" t="s">
        <v>47</v>
      </c>
      <c r="B34" s="20">
        <v>28</v>
      </c>
      <c r="C34" s="2">
        <f t="shared" si="0"/>
        <v>33.879999999999995</v>
      </c>
    </row>
    <row r="35" spans="1:3" x14ac:dyDescent="0.2">
      <c r="A35" s="9" t="s">
        <v>48</v>
      </c>
      <c r="B35" s="20">
        <v>18</v>
      </c>
      <c r="C35" s="2">
        <f t="shared" si="0"/>
        <v>21.78</v>
      </c>
    </row>
    <row r="36" spans="1:3" x14ac:dyDescent="0.2">
      <c r="A36" s="9" t="s">
        <v>49</v>
      </c>
      <c r="B36" s="20">
        <v>440</v>
      </c>
      <c r="C36" s="2">
        <f t="shared" si="0"/>
        <v>532.4</v>
      </c>
    </row>
    <row r="37" spans="1:3" x14ac:dyDescent="0.2">
      <c r="A37" s="9" t="s">
        <v>50</v>
      </c>
      <c r="B37" s="20">
        <v>30</v>
      </c>
      <c r="C37" s="2">
        <f t="shared" si="0"/>
        <v>36.299999999999997</v>
      </c>
    </row>
    <row r="38" spans="1:3" x14ac:dyDescent="0.2">
      <c r="A38" s="9" t="s">
        <v>51</v>
      </c>
      <c r="B38" s="20">
        <v>8</v>
      </c>
      <c r="C38" s="2">
        <f t="shared" si="0"/>
        <v>9.68</v>
      </c>
    </row>
    <row r="39" spans="1:3" x14ac:dyDescent="0.2">
      <c r="A39" s="9" t="s">
        <v>52</v>
      </c>
      <c r="B39" s="20">
        <v>0.01</v>
      </c>
      <c r="C39" s="2">
        <f t="shared" si="0"/>
        <v>1.21E-2</v>
      </c>
    </row>
    <row r="40" spans="1:3" x14ac:dyDescent="0.2">
      <c r="A40" s="9" t="s">
        <v>53</v>
      </c>
      <c r="B40" s="20">
        <v>25</v>
      </c>
      <c r="C40" s="2">
        <f t="shared" si="0"/>
        <v>30.25</v>
      </c>
    </row>
    <row r="41" spans="1:3" x14ac:dyDescent="0.2">
      <c r="A41" s="9" t="s">
        <v>54</v>
      </c>
      <c r="B41" s="20">
        <v>0.01</v>
      </c>
      <c r="C41" s="2">
        <f t="shared" si="0"/>
        <v>1.21E-2</v>
      </c>
    </row>
    <row r="42" spans="1:3" x14ac:dyDescent="0.2">
      <c r="A42" s="9" t="s">
        <v>55</v>
      </c>
      <c r="B42" s="20">
        <v>25</v>
      </c>
      <c r="C42" s="2">
        <f t="shared" si="0"/>
        <v>30.25</v>
      </c>
    </row>
    <row r="43" spans="1:3" ht="13.5" thickBot="1" x14ac:dyDescent="0.25">
      <c r="A43" s="15" t="s">
        <v>56</v>
      </c>
      <c r="B43" s="21">
        <v>70</v>
      </c>
      <c r="C43" s="3">
        <f t="shared" si="0"/>
        <v>84.7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9831-408F-4DB7-B144-19DC01DBA741}">
  <dimension ref="A1:C38"/>
  <sheetViews>
    <sheetView tabSelected="1" view="pageBreakPreview" zoomScale="115" zoomScaleNormal="100" zoomScaleSheetLayoutView="115" workbookViewId="0">
      <selection activeCell="I19" sqref="I19"/>
    </sheetView>
  </sheetViews>
  <sheetFormatPr defaultRowHeight="12.75" x14ac:dyDescent="0.2"/>
  <cols>
    <col min="1" max="1" width="42.28515625" customWidth="1"/>
    <col min="2" max="2" width="13" customWidth="1"/>
    <col min="3" max="3" width="13.42578125" customWidth="1"/>
  </cols>
  <sheetData>
    <row r="1" spans="1:3" ht="15" x14ac:dyDescent="0.25">
      <c r="A1" s="25" t="s">
        <v>60</v>
      </c>
      <c r="B1" s="25"/>
      <c r="C1" s="25"/>
    </row>
    <row r="2" spans="1:3" x14ac:dyDescent="0.2">
      <c r="A2" s="4" t="s">
        <v>59</v>
      </c>
    </row>
    <row r="3" spans="1:3" x14ac:dyDescent="0.2">
      <c r="A3" s="4" t="s">
        <v>0</v>
      </c>
    </row>
    <row r="4" spans="1:3" ht="12.75" customHeight="1" thickBot="1" x14ac:dyDescent="0.25">
      <c r="A4" s="6" t="s">
        <v>1</v>
      </c>
      <c r="B4" s="5"/>
      <c r="C4" s="5"/>
    </row>
    <row r="5" spans="1:3" ht="13.35" customHeight="1" thickBot="1" x14ac:dyDescent="0.25">
      <c r="A5" s="7" t="s">
        <v>57</v>
      </c>
      <c r="B5" s="7" t="s">
        <v>17</v>
      </c>
      <c r="C5" s="8" t="s">
        <v>18</v>
      </c>
    </row>
    <row r="6" spans="1:3" ht="15" customHeight="1" x14ac:dyDescent="0.2">
      <c r="A6" s="11" t="s">
        <v>61</v>
      </c>
      <c r="B6" s="12">
        <v>156</v>
      </c>
      <c r="C6" s="13">
        <f>B6*1.21</f>
        <v>188.76</v>
      </c>
    </row>
    <row r="7" spans="1:3" x14ac:dyDescent="0.2">
      <c r="A7" s="9" t="s">
        <v>62</v>
      </c>
      <c r="B7" s="10">
        <v>184</v>
      </c>
      <c r="C7" s="14">
        <f t="shared" ref="C7:C37" si="0">B7*1.21</f>
        <v>222.64</v>
      </c>
    </row>
    <row r="8" spans="1:3" x14ac:dyDescent="0.2">
      <c r="A8" s="9" t="s">
        <v>63</v>
      </c>
      <c r="B8" s="10">
        <v>184</v>
      </c>
      <c r="C8" s="14">
        <f t="shared" si="0"/>
        <v>222.64</v>
      </c>
    </row>
    <row r="9" spans="1:3" x14ac:dyDescent="0.2">
      <c r="A9" s="9" t="s">
        <v>64</v>
      </c>
      <c r="B9" s="10">
        <v>172</v>
      </c>
      <c r="C9" s="14">
        <f t="shared" si="0"/>
        <v>208.12</v>
      </c>
    </row>
    <row r="10" spans="1:3" x14ac:dyDescent="0.2">
      <c r="A10" s="9" t="s">
        <v>65</v>
      </c>
      <c r="B10" s="10">
        <v>232</v>
      </c>
      <c r="C10" s="14">
        <f t="shared" si="0"/>
        <v>280.71999999999997</v>
      </c>
    </row>
    <row r="11" spans="1:3" x14ac:dyDescent="0.2">
      <c r="A11" s="9" t="s">
        <v>66</v>
      </c>
      <c r="B11" s="10">
        <v>256</v>
      </c>
      <c r="C11" s="14">
        <f t="shared" si="0"/>
        <v>309.76</v>
      </c>
    </row>
    <row r="12" spans="1:3" x14ac:dyDescent="0.2">
      <c r="A12" s="9" t="s">
        <v>67</v>
      </c>
      <c r="B12" s="10">
        <v>40</v>
      </c>
      <c r="C12" s="14">
        <f t="shared" si="0"/>
        <v>48.4</v>
      </c>
    </row>
    <row r="13" spans="1:3" x14ac:dyDescent="0.2">
      <c r="A13" s="9" t="s">
        <v>68</v>
      </c>
      <c r="B13" s="10">
        <v>500</v>
      </c>
      <c r="C13" s="14">
        <f t="shared" si="0"/>
        <v>605</v>
      </c>
    </row>
    <row r="14" spans="1:3" x14ac:dyDescent="0.2">
      <c r="A14" s="9" t="s">
        <v>69</v>
      </c>
      <c r="B14" s="10">
        <v>690</v>
      </c>
      <c r="C14" s="14">
        <f t="shared" si="0"/>
        <v>834.9</v>
      </c>
    </row>
    <row r="15" spans="1:3" x14ac:dyDescent="0.2">
      <c r="A15" s="9" t="s">
        <v>70</v>
      </c>
      <c r="B15" s="10">
        <v>200</v>
      </c>
      <c r="C15" s="14">
        <f t="shared" si="0"/>
        <v>242</v>
      </c>
    </row>
    <row r="16" spans="1:3" x14ac:dyDescent="0.2">
      <c r="A16" s="9" t="s">
        <v>16</v>
      </c>
      <c r="B16" s="10">
        <v>170</v>
      </c>
      <c r="C16" s="14">
        <f t="shared" si="0"/>
        <v>205.7</v>
      </c>
    </row>
    <row r="17" spans="1:3" x14ac:dyDescent="0.2">
      <c r="A17" s="9" t="s">
        <v>15</v>
      </c>
      <c r="B17" s="10">
        <v>290</v>
      </c>
      <c r="C17" s="14">
        <f t="shared" si="0"/>
        <v>350.9</v>
      </c>
    </row>
    <row r="18" spans="1:3" x14ac:dyDescent="0.2">
      <c r="A18" s="9" t="s">
        <v>14</v>
      </c>
      <c r="B18" s="10">
        <v>360</v>
      </c>
      <c r="C18" s="14">
        <f t="shared" si="0"/>
        <v>435.59999999999997</v>
      </c>
    </row>
    <row r="19" spans="1:3" x14ac:dyDescent="0.2">
      <c r="A19" s="9" t="s">
        <v>71</v>
      </c>
      <c r="B19" s="10">
        <v>210</v>
      </c>
      <c r="C19" s="14">
        <f t="shared" si="0"/>
        <v>254.1</v>
      </c>
    </row>
    <row r="20" spans="1:3" x14ac:dyDescent="0.2">
      <c r="A20" s="9" t="s">
        <v>72</v>
      </c>
      <c r="B20" s="10">
        <v>288</v>
      </c>
      <c r="C20" s="14">
        <f t="shared" si="0"/>
        <v>348.48</v>
      </c>
    </row>
    <row r="21" spans="1:3" x14ac:dyDescent="0.2">
      <c r="A21" s="9" t="s">
        <v>73</v>
      </c>
      <c r="B21" s="10">
        <v>450</v>
      </c>
      <c r="C21" s="14">
        <f t="shared" si="0"/>
        <v>544.5</v>
      </c>
    </row>
    <row r="22" spans="1:3" x14ac:dyDescent="0.2">
      <c r="A22" s="9" t="s">
        <v>13</v>
      </c>
      <c r="B22" s="10">
        <v>504</v>
      </c>
      <c r="C22" s="14">
        <f t="shared" si="0"/>
        <v>609.84</v>
      </c>
    </row>
    <row r="23" spans="1:3" x14ac:dyDescent="0.2">
      <c r="A23" s="9" t="s">
        <v>12</v>
      </c>
      <c r="B23" s="10">
        <v>860</v>
      </c>
      <c r="C23" s="14">
        <f t="shared" si="0"/>
        <v>1040.5999999999999</v>
      </c>
    </row>
    <row r="24" spans="1:3" x14ac:dyDescent="0.2">
      <c r="A24" s="9" t="s">
        <v>11</v>
      </c>
      <c r="B24" s="10">
        <v>1250</v>
      </c>
      <c r="C24" s="14">
        <f t="shared" si="0"/>
        <v>1512.5</v>
      </c>
    </row>
    <row r="25" spans="1:3" x14ac:dyDescent="0.2">
      <c r="A25" s="9" t="s">
        <v>10</v>
      </c>
      <c r="B25" s="10">
        <v>240</v>
      </c>
      <c r="C25" s="14">
        <f t="shared" si="0"/>
        <v>290.39999999999998</v>
      </c>
    </row>
    <row r="26" spans="1:3" x14ac:dyDescent="0.2">
      <c r="A26" s="9" t="s">
        <v>9</v>
      </c>
      <c r="B26" s="10">
        <v>632</v>
      </c>
      <c r="C26" s="14">
        <f t="shared" si="0"/>
        <v>764.72</v>
      </c>
    </row>
    <row r="27" spans="1:3" x14ac:dyDescent="0.2">
      <c r="A27" s="9" t="s">
        <v>74</v>
      </c>
      <c r="B27" s="10">
        <v>230</v>
      </c>
      <c r="C27" s="14">
        <f t="shared" si="0"/>
        <v>278.3</v>
      </c>
    </row>
    <row r="28" spans="1:3" x14ac:dyDescent="0.2">
      <c r="A28" s="9" t="s">
        <v>75</v>
      </c>
      <c r="B28" s="10">
        <v>1160</v>
      </c>
      <c r="C28" s="14">
        <f t="shared" si="0"/>
        <v>1403.6</v>
      </c>
    </row>
    <row r="29" spans="1:3" x14ac:dyDescent="0.2">
      <c r="A29" s="9" t="s">
        <v>8</v>
      </c>
      <c r="B29" s="10">
        <v>710</v>
      </c>
      <c r="C29" s="14">
        <f t="shared" si="0"/>
        <v>859.1</v>
      </c>
    </row>
    <row r="30" spans="1:3" x14ac:dyDescent="0.2">
      <c r="A30" s="9" t="s">
        <v>7</v>
      </c>
      <c r="B30" s="10">
        <v>2680</v>
      </c>
      <c r="C30" s="14">
        <f t="shared" si="0"/>
        <v>3242.7999999999997</v>
      </c>
    </row>
    <row r="31" spans="1:3" x14ac:dyDescent="0.2">
      <c r="A31" s="9" t="s">
        <v>76</v>
      </c>
      <c r="B31" s="10">
        <v>380</v>
      </c>
      <c r="C31" s="14">
        <f t="shared" si="0"/>
        <v>459.8</v>
      </c>
    </row>
    <row r="32" spans="1:3" x14ac:dyDescent="0.2">
      <c r="A32" s="9" t="s">
        <v>6</v>
      </c>
      <c r="B32" s="10">
        <v>90</v>
      </c>
      <c r="C32" s="14">
        <f t="shared" si="0"/>
        <v>108.89999999999999</v>
      </c>
    </row>
    <row r="33" spans="1:3" x14ac:dyDescent="0.2">
      <c r="A33" s="9" t="s">
        <v>5</v>
      </c>
      <c r="B33" s="10">
        <v>700</v>
      </c>
      <c r="C33" s="14">
        <f t="shared" si="0"/>
        <v>847</v>
      </c>
    </row>
    <row r="34" spans="1:3" x14ac:dyDescent="0.2">
      <c r="A34" s="9" t="s">
        <v>4</v>
      </c>
      <c r="B34" s="10">
        <v>110</v>
      </c>
      <c r="C34" s="14">
        <f t="shared" si="0"/>
        <v>133.1</v>
      </c>
    </row>
    <row r="35" spans="1:3" x14ac:dyDescent="0.2">
      <c r="A35" s="9" t="s">
        <v>3</v>
      </c>
      <c r="B35" s="10">
        <v>70</v>
      </c>
      <c r="C35" s="14">
        <f t="shared" si="0"/>
        <v>84.7</v>
      </c>
    </row>
    <row r="36" spans="1:3" x14ac:dyDescent="0.2">
      <c r="A36" s="22" t="s">
        <v>77</v>
      </c>
      <c r="B36" s="23">
        <v>585</v>
      </c>
      <c r="C36" s="24">
        <f t="shared" si="0"/>
        <v>707.85</v>
      </c>
    </row>
    <row r="37" spans="1:3" ht="13.5" thickBot="1" x14ac:dyDescent="0.25">
      <c r="A37" s="15" t="s">
        <v>2</v>
      </c>
      <c r="B37" s="16">
        <v>500</v>
      </c>
      <c r="C37" s="17">
        <f t="shared" si="0"/>
        <v>605</v>
      </c>
    </row>
    <row r="38" spans="1:3" x14ac:dyDescent="0.2">
      <c r="A38" s="1"/>
      <c r="B38" s="1"/>
      <c r="C38" s="1"/>
    </row>
  </sheetData>
  <mergeCells count="1">
    <mergeCell ref="A1:C1"/>
  </mergeCells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3750-B9BA-4187-8E99-61A40E024B92}">
  <dimension ref="D11:H17"/>
  <sheetViews>
    <sheetView workbookViewId="0">
      <selection activeCell="K11" sqref="K11"/>
    </sheetView>
  </sheetViews>
  <sheetFormatPr defaultRowHeight="12.75" x14ac:dyDescent="0.2"/>
  <cols>
    <col min="3" max="3" width="7.5703125" customWidth="1"/>
    <col min="4" max="4" width="11.42578125" customWidth="1"/>
    <col min="5" max="5" width="28" customWidth="1"/>
  </cols>
  <sheetData>
    <row r="11" spans="4:8" ht="13.5" thickBot="1" x14ac:dyDescent="0.25"/>
    <row r="12" spans="4:8" ht="13.5" thickBot="1" x14ac:dyDescent="0.25">
      <c r="D12" s="26"/>
      <c r="E12" s="27" t="s">
        <v>80</v>
      </c>
      <c r="F12" s="27"/>
      <c r="G12" s="27"/>
      <c r="H12" s="28"/>
    </row>
    <row r="13" spans="4:8" x14ac:dyDescent="0.2">
      <c r="D13" s="29" t="s">
        <v>78</v>
      </c>
      <c r="E13" s="30">
        <v>368</v>
      </c>
      <c r="F13" s="31" t="s">
        <v>84</v>
      </c>
      <c r="G13" s="31"/>
      <c r="H13" s="32"/>
    </row>
    <row r="14" spans="4:8" ht="13.5" thickBot="1" x14ac:dyDescent="0.25">
      <c r="D14" s="33" t="s">
        <v>79</v>
      </c>
      <c r="E14" s="34">
        <v>690</v>
      </c>
      <c r="F14" s="35"/>
      <c r="G14" s="35"/>
      <c r="H14" s="36"/>
    </row>
    <row r="15" spans="4:8" ht="13.5" thickBot="1" x14ac:dyDescent="0.25">
      <c r="D15" s="26"/>
      <c r="E15" s="27" t="s">
        <v>82</v>
      </c>
      <c r="F15" s="27"/>
      <c r="G15" s="27"/>
      <c r="H15" s="28"/>
    </row>
    <row r="16" spans="4:8" ht="12.75" customHeight="1" x14ac:dyDescent="0.2">
      <c r="D16" s="37" t="s">
        <v>85</v>
      </c>
      <c r="E16" s="30">
        <v>893</v>
      </c>
      <c r="F16" s="31" t="s">
        <v>83</v>
      </c>
      <c r="G16" s="31"/>
      <c r="H16" s="32"/>
    </row>
    <row r="17" spans="4:8" ht="13.5" thickBot="1" x14ac:dyDescent="0.25">
      <c r="D17" s="33" t="s">
        <v>81</v>
      </c>
      <c r="E17" s="34">
        <v>1022</v>
      </c>
      <c r="F17" s="35"/>
      <c r="G17" s="35"/>
      <c r="H17" s="36"/>
    </row>
  </sheetData>
  <mergeCells count="2">
    <mergeCell ref="F16:H17"/>
    <mergeCell ref="F13:H1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538EA87EEC3440BCADF321F4EE50F1" ma:contentTypeVersion="0" ma:contentTypeDescription="Vytvoří nový dokument" ma:contentTypeScope="" ma:versionID="9dd3f849349da2a61c6e8fff0d36ee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4D3352-204C-44A9-8F98-BD0ADB5F25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BC7182-07D0-4CCE-9C04-200D72A751C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4BD340-D18B-445B-A604-990219F31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Osobní</vt:lpstr>
      <vt:lpstr>Nákladní</vt:lpstr>
      <vt:lpstr>List1</vt:lpstr>
    </vt:vector>
  </TitlesOfParts>
  <Company>Metrostav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platný od 18.5.2009</dc:title>
  <dc:creator>karel.sevcik</dc:creator>
  <cp:lastModifiedBy>Klouček Stanislav</cp:lastModifiedBy>
  <cp:lastPrinted>2009-05-19T14:05:32Z</cp:lastPrinted>
  <dcterms:created xsi:type="dcterms:W3CDTF">2006-05-26T08:11:31Z</dcterms:created>
  <dcterms:modified xsi:type="dcterms:W3CDTF">2024-02-22T06:25:38Z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0x0101008B538EA87EEC3440BCADF321F4EE50F1</vt:lpwstr>
  </property>
</Properties>
</file>